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acovní\IP 6\MZ\"/>
    </mc:Choice>
  </mc:AlternateContent>
  <xr:revisionPtr revIDLastSave="0" documentId="13_ncr:1_{4D7E0C2F-AD86-4D47-B6CD-0347080AD6DC}" xr6:coauthVersionLast="47" xr6:coauthVersionMax="47" xr10:uidLastSave="{00000000-0000-0000-0000-000000000000}"/>
  <bookViews>
    <workbookView xWindow="-108" yWindow="-108" windowWidth="23256" windowHeight="12576" xr2:uid="{0E4E19BA-7EBF-43A4-8865-8CD36FEE0FC4}"/>
  </bookViews>
  <sheets>
    <sheet name="Výše projektové dotace" sheetId="2" r:id="rId1"/>
    <sheet name="Položkový rozpočet" sheetId="3" r:id="rId2"/>
    <sheet name="List1" sheetId="1" state="hidden" r:id="rId3"/>
  </sheets>
  <definedNames>
    <definedName name="azylové_domy_pro_jednotlivce">List1!#REF!</definedName>
    <definedName name="azylové_domy_pro_rodiny_s_dětmi">List1!$B$4</definedName>
    <definedName name="_xlnm.Print_Area" localSheetId="0">'Výše projektové dotace'!$A$1:$B$41</definedName>
    <definedName name="sociálně_terapeutické_dílny">List1!$B$5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B28" i="2" s="1"/>
  <c r="E47" i="3" s="1"/>
  <c r="E56" i="3" s="1"/>
  <c r="B22" i="2"/>
  <c r="B23" i="2" s="1"/>
  <c r="D47" i="3" s="1"/>
  <c r="D56" i="3" s="1"/>
  <c r="B17" i="2"/>
  <c r="B18" i="2" s="1"/>
  <c r="C47" i="3" s="1"/>
  <c r="C56" i="3" s="1"/>
  <c r="D22" i="3"/>
  <c r="E22" i="3"/>
  <c r="D29" i="3"/>
  <c r="E29" i="3"/>
  <c r="C29" i="3"/>
  <c r="C22" i="3"/>
  <c r="D16" i="3"/>
  <c r="E16" i="3"/>
  <c r="C16" i="3"/>
  <c r="C21" i="3" l="1"/>
  <c r="C41" i="3" s="1"/>
  <c r="D21" i="3"/>
  <c r="D41" i="3" s="1"/>
  <c r="E21" i="3"/>
  <c r="E41" i="3" s="1"/>
  <c r="B30" i="2"/>
</calcChain>
</file>

<file path=xl/sharedStrings.xml><?xml version="1.0" encoding="utf-8"?>
<sst xmlns="http://schemas.openxmlformats.org/spreadsheetml/2006/main" count="88" uniqueCount="80">
  <si>
    <t>KDYŽ(D2&gt;89;"A";KDYŽ(D2&gt;79;"B";KDYŽ(D2&gt;69;"C";KDYŽ(D2&gt;59;"D";"F"))))</t>
  </si>
  <si>
    <t>Název žadatele:</t>
  </si>
  <si>
    <t>Identifikátor sociální služby:</t>
  </si>
  <si>
    <t>Sociálně terapeutické dílny</t>
  </si>
  <si>
    <t>Druh sociální služby:</t>
  </si>
  <si>
    <t>Jednotka sociální služby</t>
  </si>
  <si>
    <t>Počet lůžek</t>
  </si>
  <si>
    <t>Počet úvazků pracovníků v přímé péči</t>
  </si>
  <si>
    <t>Azylové domy</t>
  </si>
  <si>
    <t xml:space="preserve">Jednotková cena </t>
  </si>
  <si>
    <t>Celková výše projektové dotace pro rok 2023</t>
  </si>
  <si>
    <t>Kapacita na měsíc pro rok 2023</t>
  </si>
  <si>
    <t>Jednotková cena za měsíc pro rok 2023</t>
  </si>
  <si>
    <t>Projektová dotace a položkový rozpočet na rok 2023</t>
  </si>
  <si>
    <t>1.1. Pracovní smlouvy</t>
  </si>
  <si>
    <t>1.2. Dohody o pracovní činnosti</t>
  </si>
  <si>
    <t>1.3. Dohody o provedení práce</t>
  </si>
  <si>
    <t>1.4. Jiné osobní náklady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</si>
  <si>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</si>
  <si>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</si>
  <si>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</si>
  <si>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</si>
  <si>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</si>
  <si>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</si>
  <si>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</si>
  <si>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</si>
  <si>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</si>
  <si>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</si>
  <si>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</si>
  <si>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</si>
  <si>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</si>
  <si>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</si>
  <si>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</si>
  <si>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</si>
  <si>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</si>
  <si>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</si>
  <si>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Ostatní náklady</t>
  </si>
  <si>
    <t>OSOBNÍ NÁKLADY CELKEM</t>
  </si>
  <si>
    <t>PROVOZNÍ NÁKLADY CELKEM</t>
  </si>
  <si>
    <t>Rok 2023</t>
  </si>
  <si>
    <t>Rok 2024</t>
  </si>
  <si>
    <t>Rok 2025</t>
  </si>
  <si>
    <t>Jednotková cena AD 2023</t>
  </si>
  <si>
    <t>Jednotková cena AD 2024</t>
  </si>
  <si>
    <t>Jednotková cena AD 2025</t>
  </si>
  <si>
    <t>Jednotková cena STD 2023</t>
  </si>
  <si>
    <t>Jednotková cena STD 2024</t>
  </si>
  <si>
    <t>Jednotková cena STD 2025</t>
  </si>
  <si>
    <t>Projektová dotace a položkový rozpočet na rok 2024</t>
  </si>
  <si>
    <t>Projektová dotace a položkový rozpočet na rok 2025</t>
  </si>
  <si>
    <t>Kapacita na měsíc pro rok 2024</t>
  </si>
  <si>
    <t>Jednotková cena za měsíc pro rok 2024</t>
  </si>
  <si>
    <t>Celková výše projektové dotace pro rok 2024</t>
  </si>
  <si>
    <t>Kapacita na měsíc pro rok 2025</t>
  </si>
  <si>
    <t>Jednotková cena za měsíc pro rok 2025</t>
  </si>
  <si>
    <t>Celková výše projektové dotace pro rok 2025</t>
  </si>
  <si>
    <t>Projekt "Podpora sociálních služeb v Jihočeském kraji VI"</t>
  </si>
  <si>
    <t>Příspěvek zřizovatele (obec, kraj)</t>
  </si>
  <si>
    <t>Úhrady od uživatelů</t>
  </si>
  <si>
    <t>Příspěvek Úřadu práce</t>
  </si>
  <si>
    <t>Dotace strukturální fondy</t>
  </si>
  <si>
    <t>Jiné</t>
  </si>
  <si>
    <t>Dotace od obcí</t>
  </si>
  <si>
    <t>Dotace od krajů</t>
  </si>
  <si>
    <t>Další dotace od resortu státní správy</t>
  </si>
  <si>
    <t>PŘÍLOHA č. 2 Žádosti - Rozpočet sociální služby včetně zdrojů financování</t>
  </si>
  <si>
    <t>Celková výše projektové dotace na období 2023-2025</t>
  </si>
  <si>
    <t>Předpokládané zdroje financování nákladů:</t>
  </si>
  <si>
    <t>Předpokládaný rozpočet na období 2023-2025:</t>
  </si>
  <si>
    <t>2. Kapacita sociální služby na měsíc za jednotlivé roky musí souhlasit s kapacitou uvedenou v Žádosti a v Příloze č. 1 Žádosti.</t>
  </si>
  <si>
    <t>CELKEM (= celkové náklady odpovídající výši projektové dotace)</t>
  </si>
  <si>
    <t>Celkové předpokládané náklady na zajištění sociální služby</t>
  </si>
  <si>
    <t>CELKEM zdroje financování  (= celkové předpokládané náklady na zajištění sociální služby)</t>
  </si>
  <si>
    <t>POKYNY K VYPLNĚNÍ LISTU Č. 2:</t>
  </si>
  <si>
    <t>POKYNY K VYPLNĚNÍ LISTU Č. 1:</t>
  </si>
  <si>
    <r>
      <t xml:space="preserve">1. Vyplňujte </t>
    </r>
    <r>
      <rPr>
        <b/>
        <sz val="10"/>
        <color theme="1"/>
        <rFont val="Calibri"/>
        <family val="2"/>
        <charset val="238"/>
        <scheme val="minor"/>
      </rPr>
      <t>pouze bílé buňky</t>
    </r>
    <r>
      <rPr>
        <sz val="10"/>
        <color theme="1"/>
        <rFont val="Calibri"/>
        <family val="2"/>
        <charset val="238"/>
        <scheme val="minor"/>
      </rPr>
      <t>. Do zeleně podbravených buněk nezasahujte.</t>
    </r>
  </si>
  <si>
    <r>
      <t>3.</t>
    </r>
    <r>
      <rPr>
        <b/>
        <sz val="10"/>
        <color theme="1"/>
        <rFont val="Calibri"/>
        <family val="2"/>
        <charset val="238"/>
        <scheme val="minor"/>
      </rPr>
      <t xml:space="preserve"> Vyplňte</t>
    </r>
    <r>
      <rPr>
        <sz val="10"/>
        <color theme="1"/>
        <rFont val="Calibri"/>
        <family val="2"/>
        <charset val="238"/>
        <scheme val="minor"/>
      </rPr>
      <t xml:space="preserve"> prosím </t>
    </r>
    <r>
      <rPr>
        <b/>
        <sz val="10"/>
        <color theme="1"/>
        <rFont val="Calibri"/>
        <family val="2"/>
        <charset val="238"/>
        <scheme val="minor"/>
      </rPr>
      <t xml:space="preserve">oba listy </t>
    </r>
    <r>
      <rPr>
        <sz val="10"/>
        <color theme="1"/>
        <rFont val="Calibri"/>
        <family val="2"/>
        <charset val="238"/>
        <scheme val="minor"/>
      </rPr>
      <t>Přílohy č. 2  Žádosti (tj. Výše projektové dotace a Položkový rozpočet)</t>
    </r>
  </si>
  <si>
    <t>1. V řádku 41 vyplňte celkový rozpočet na jednotlivé roky, který bude odpovídat výši projektové dotace pro jednotlivé roky, která je uvedena na prvním listě této Přílohy č. 2 (Výše projektové dotace). Řádek 41 musí být souhlasit s řádkem 47.</t>
  </si>
  <si>
    <t>2. V řádku 43 vyplňte předpokládané celkové náklady na zajištění sociální služby. Hodnoty za jednotlivé roky by měly být rovny nebo vyšší než hodnoty v řádku 41.</t>
  </si>
  <si>
    <t>3. V řádku 56 bude součet všech zdrojů financování za jednotlivé roky odpovídat výši předpokládaných nákladů na zajištění sociální služby uvedené v řádku 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</si>
</sst>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E1E1E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2" fontId="1" fillId="3" borderId="7" xfId="0" applyNumberFormat="1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left" vertical="center" indent="1"/>
    </xf>
    <xf numFmtId="2" fontId="1" fillId="3" borderId="10" xfId="0" applyNumberFormat="1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4" fontId="1" fillId="2" borderId="1" xfId="0" applyNumberFormat="1" applyFont="1" applyFill="1" applyBorder="1"/>
    <xf numFmtId="4" fontId="0" fillId="2" borderId="1" xfId="0" applyNumberFormat="1" applyFill="1" applyBorder="1"/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3" fontId="0" fillId="0" borderId="0" xfId="0" applyNumberFormat="1"/>
    <xf numFmtId="0" fontId="0" fillId="2" borderId="1" xfId="0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0" fontId="0" fillId="0" borderId="0" xfId="0"/>
    <xf numFmtId="4" fontId="1" fillId="5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167640</xdr:rowOff>
    </xdr:from>
    <xdr:to>
      <xdr:col>1</xdr:col>
      <xdr:colOff>2644140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451DE48-61DF-C4BE-E9F1-D0D00608CE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07" t="49175" r="11652" b="-903"/>
        <a:stretch/>
      </xdr:blipFill>
      <xdr:spPr bwMode="auto">
        <a:xfrm>
          <a:off x="0" y="167640"/>
          <a:ext cx="5836920" cy="4724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982980</xdr:colOff>
      <xdr:row>0</xdr:row>
      <xdr:rowOff>99060</xdr:rowOff>
    </xdr:from>
    <xdr:to>
      <xdr:col>3</xdr:col>
      <xdr:colOff>4411</xdr:colOff>
      <xdr:row>3</xdr:row>
      <xdr:rowOff>22860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AB80CB8-AC44-4FD8-B364-B80B1EBDC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07" t="49175" r="11652" b="-903"/>
        <a:stretch/>
      </xdr:blipFill>
      <xdr:spPr bwMode="auto">
        <a:xfrm>
          <a:off x="1234440" y="99060"/>
          <a:ext cx="5836920" cy="4724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4638-E760-4622-B4EA-292CF1558F65}">
  <dimension ref="A2:B39"/>
  <sheetViews>
    <sheetView tabSelected="1" topLeftCell="A12" workbookViewId="0">
      <selection activeCell="F33" sqref="F33"/>
    </sheetView>
  </sheetViews>
  <sheetFormatPr defaultRowHeight="14.4" x14ac:dyDescent="0.3"/>
  <cols>
    <col min="1" max="1" width="46.5546875" bestFit="1" customWidth="1"/>
    <col min="2" max="2" width="39.88671875" customWidth="1"/>
  </cols>
  <sheetData>
    <row r="2" spans="1:2" x14ac:dyDescent="0.3">
      <c r="A2" s="11"/>
      <c r="B2" s="11"/>
    </row>
    <row r="3" spans="1:2" x14ac:dyDescent="0.3">
      <c r="A3" s="11"/>
      <c r="B3" s="11"/>
    </row>
    <row r="4" spans="1:2" x14ac:dyDescent="0.3">
      <c r="A4" s="11"/>
      <c r="B4" s="11"/>
    </row>
    <row r="5" spans="1:2" x14ac:dyDescent="0.3">
      <c r="A5" s="11"/>
      <c r="B5" s="11"/>
    </row>
    <row r="6" spans="1:2" x14ac:dyDescent="0.3">
      <c r="A6" s="11"/>
      <c r="B6" s="11"/>
    </row>
    <row r="7" spans="1:2" x14ac:dyDescent="0.3">
      <c r="A7" s="36" t="s">
        <v>65</v>
      </c>
      <c r="B7" s="36"/>
    </row>
    <row r="8" spans="1:2" x14ac:dyDescent="0.3">
      <c r="A8" s="36"/>
      <c r="B8" s="36"/>
    </row>
    <row r="9" spans="1:2" x14ac:dyDescent="0.3">
      <c r="A9" s="7"/>
      <c r="B9" s="8"/>
    </row>
    <row r="10" spans="1:2" ht="19.95" customHeight="1" x14ac:dyDescent="0.3">
      <c r="A10" s="4" t="s">
        <v>1</v>
      </c>
      <c r="B10" s="5"/>
    </row>
    <row r="11" spans="1:2" ht="12" customHeight="1" x14ac:dyDescent="0.3">
      <c r="A11" s="9"/>
      <c r="B11" s="10"/>
    </row>
    <row r="12" spans="1:2" ht="19.95" customHeight="1" x14ac:dyDescent="0.3">
      <c r="A12" s="4" t="s">
        <v>2</v>
      </c>
      <c r="B12" s="6"/>
    </row>
    <row r="13" spans="1:2" ht="19.95" customHeight="1" x14ac:dyDescent="0.3">
      <c r="A13" s="4" t="s">
        <v>4</v>
      </c>
      <c r="B13" s="5"/>
    </row>
    <row r="14" spans="1:2" ht="12" customHeight="1" x14ac:dyDescent="0.3">
      <c r="A14" s="9"/>
      <c r="B14" s="10"/>
    </row>
    <row r="15" spans="1:2" ht="15" customHeight="1" x14ac:dyDescent="0.3">
      <c r="A15" s="38" t="s">
        <v>13</v>
      </c>
      <c r="B15" s="39"/>
    </row>
    <row r="16" spans="1:2" ht="15" customHeight="1" x14ac:dyDescent="0.3">
      <c r="A16" s="3" t="s">
        <v>11</v>
      </c>
      <c r="B16" s="25"/>
    </row>
    <row r="17" spans="1:2" ht="15" customHeight="1" x14ac:dyDescent="0.3">
      <c r="A17" s="3" t="s">
        <v>12</v>
      </c>
      <c r="B17" s="30" t="b">
        <f>IF(B13=List1!A4,"9800",IF(B13=List1!A5,"62000"))</f>
        <v>0</v>
      </c>
    </row>
    <row r="18" spans="1:2" ht="15" customHeight="1" x14ac:dyDescent="0.3">
      <c r="A18" s="3" t="s">
        <v>10</v>
      </c>
      <c r="B18" s="26">
        <f>B16*B17*12</f>
        <v>0</v>
      </c>
    </row>
    <row r="19" spans="1:2" ht="12" customHeight="1" x14ac:dyDescent="0.3">
      <c r="A19" s="9"/>
      <c r="B19" s="10"/>
    </row>
    <row r="20" spans="1:2" ht="12" customHeight="1" x14ac:dyDescent="0.3">
      <c r="A20" s="38" t="s">
        <v>48</v>
      </c>
      <c r="B20" s="39"/>
    </row>
    <row r="21" spans="1:2" ht="12" customHeight="1" x14ac:dyDescent="0.3">
      <c r="A21" s="3" t="s">
        <v>50</v>
      </c>
      <c r="B21" s="25"/>
    </row>
    <row r="22" spans="1:2" ht="12" customHeight="1" x14ac:dyDescent="0.3">
      <c r="A22" s="3" t="s">
        <v>51</v>
      </c>
      <c r="B22" s="29" t="b">
        <f>IF(B13=List1!A4,"10300",IF(B13=List1!A5,"63000"))</f>
        <v>0</v>
      </c>
    </row>
    <row r="23" spans="1:2" x14ac:dyDescent="0.3">
      <c r="A23" s="3" t="s">
        <v>52</v>
      </c>
      <c r="B23" s="26">
        <f>B21*B22*12</f>
        <v>0</v>
      </c>
    </row>
    <row r="24" spans="1:2" ht="12" customHeight="1" x14ac:dyDescent="0.3">
      <c r="A24" s="9"/>
      <c r="B24" s="9"/>
    </row>
    <row r="25" spans="1:2" x14ac:dyDescent="0.3">
      <c r="A25" s="38" t="s">
        <v>49</v>
      </c>
      <c r="B25" s="39"/>
    </row>
    <row r="26" spans="1:2" x14ac:dyDescent="0.3">
      <c r="A26" s="3" t="s">
        <v>53</v>
      </c>
      <c r="B26" s="25"/>
    </row>
    <row r="27" spans="1:2" x14ac:dyDescent="0.3">
      <c r="A27" s="3" t="s">
        <v>54</v>
      </c>
      <c r="B27" s="29" t="b">
        <f>IF(B13=List1!A4,"10500",IF(B13=List1!A5,"64500"))</f>
        <v>0</v>
      </c>
    </row>
    <row r="28" spans="1:2" x14ac:dyDescent="0.3">
      <c r="A28" s="3" t="s">
        <v>55</v>
      </c>
      <c r="B28" s="26">
        <f>B26*B27*12</f>
        <v>0</v>
      </c>
    </row>
    <row r="29" spans="1:2" s="14" customFormat="1" ht="12" customHeight="1" x14ac:dyDescent="0.3">
      <c r="A29" s="12"/>
      <c r="B29" s="12"/>
    </row>
    <row r="30" spans="1:2" s="14" customFormat="1" x14ac:dyDescent="0.3">
      <c r="A30" s="15" t="s">
        <v>66</v>
      </c>
      <c r="B30" s="27">
        <f>B28+B23+B18</f>
        <v>0</v>
      </c>
    </row>
    <row r="31" spans="1:2" s="14" customFormat="1" x14ac:dyDescent="0.3">
      <c r="A31" s="12"/>
      <c r="B31" s="12"/>
    </row>
    <row r="32" spans="1:2" s="14" customFormat="1" x14ac:dyDescent="0.3">
      <c r="A32" s="12"/>
      <c r="B32" s="12"/>
    </row>
    <row r="33" spans="1:2" x14ac:dyDescent="0.3">
      <c r="A33" s="13" t="s">
        <v>74</v>
      </c>
      <c r="B33" s="11"/>
    </row>
    <row r="34" spans="1:2" x14ac:dyDescent="0.3">
      <c r="A34" s="62" t="s">
        <v>75</v>
      </c>
      <c r="B34" s="62"/>
    </row>
    <row r="35" spans="1:2" ht="27.6" customHeight="1" x14ac:dyDescent="0.3">
      <c r="A35" s="63" t="s">
        <v>69</v>
      </c>
      <c r="B35" s="63"/>
    </row>
    <row r="36" spans="1:2" x14ac:dyDescent="0.3">
      <c r="A36" s="63" t="s">
        <v>76</v>
      </c>
      <c r="B36" s="63"/>
    </row>
    <row r="37" spans="1:2" x14ac:dyDescent="0.3">
      <c r="A37" s="35"/>
      <c r="B37" s="35"/>
    </row>
    <row r="38" spans="1:2" x14ac:dyDescent="0.3">
      <c r="A38" s="14"/>
      <c r="B38" s="14"/>
    </row>
    <row r="39" spans="1:2" x14ac:dyDescent="0.3">
      <c r="A39" s="14"/>
      <c r="B39" s="14"/>
    </row>
  </sheetData>
  <mergeCells count="8">
    <mergeCell ref="A37:B37"/>
    <mergeCell ref="A7:B8"/>
    <mergeCell ref="A34:B34"/>
    <mergeCell ref="A35:B35"/>
    <mergeCell ref="A36:B36"/>
    <mergeCell ref="A15:B15"/>
    <mergeCell ref="A20:B20"/>
    <mergeCell ref="A25:B25"/>
  </mergeCell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BFEDD-3A2A-4D01-8FCC-6283C4B11A96}">
          <x14:formula1>
            <xm:f>List1!$A$4:$A$5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1702-8680-43BA-81A4-3E32467C3844}">
  <sheetPr>
    <pageSetUpPr fitToPage="1"/>
  </sheetPr>
  <dimension ref="A1:I62"/>
  <sheetViews>
    <sheetView topLeftCell="A43" zoomScale="95" zoomScaleNormal="95" workbookViewId="0">
      <selection activeCell="B67" sqref="B67"/>
    </sheetView>
  </sheetViews>
  <sheetFormatPr defaultRowHeight="14.4" x14ac:dyDescent="0.3"/>
  <cols>
    <col min="1" max="1" width="3.6640625" customWidth="1"/>
    <col min="2" max="2" width="75.6640625" customWidth="1"/>
    <col min="3" max="3" width="23.6640625" customWidth="1"/>
    <col min="4" max="4" width="22.44140625" customWidth="1"/>
    <col min="5" max="5" width="23.5546875" customWidth="1"/>
    <col min="7" max="7" width="8.77734375" customWidth="1"/>
    <col min="8" max="8" width="11" customWidth="1"/>
  </cols>
  <sheetData>
    <row r="1" spans="1:5" s="14" customFormat="1" x14ac:dyDescent="0.3"/>
    <row r="2" spans="1:5" s="14" customFormat="1" x14ac:dyDescent="0.3"/>
    <row r="3" spans="1:5" s="14" customFormat="1" x14ac:dyDescent="0.3"/>
    <row r="4" spans="1:5" s="14" customFormat="1" x14ac:dyDescent="0.3"/>
    <row r="5" spans="1:5" s="33" customFormat="1" x14ac:dyDescent="0.3"/>
    <row r="6" spans="1:5" s="33" customFormat="1" x14ac:dyDescent="0.3">
      <c r="A6" s="45" t="s">
        <v>65</v>
      </c>
      <c r="B6" s="46"/>
      <c r="C6" s="46"/>
      <c r="D6" s="46"/>
      <c r="E6" s="47"/>
    </row>
    <row r="7" spans="1:5" s="14" customFormat="1" x14ac:dyDescent="0.3">
      <c r="A7" s="48"/>
      <c r="B7" s="49"/>
      <c r="C7" s="49"/>
      <c r="D7" s="49"/>
      <c r="E7" s="50"/>
    </row>
    <row r="8" spans="1:5" s="14" customFormat="1" x14ac:dyDescent="0.3"/>
    <row r="9" spans="1:5" s="14" customFormat="1" x14ac:dyDescent="0.3">
      <c r="A9" s="54" t="s">
        <v>1</v>
      </c>
      <c r="B9" s="55"/>
      <c r="C9" s="56"/>
      <c r="D9" s="56"/>
      <c r="E9" s="56"/>
    </row>
    <row r="10" spans="1:5" s="14" customFormat="1" x14ac:dyDescent="0.3"/>
    <row r="11" spans="1:5" x14ac:dyDescent="0.3">
      <c r="A11" s="54" t="s">
        <v>2</v>
      </c>
      <c r="B11" s="55"/>
      <c r="C11" s="57"/>
      <c r="D11" s="57"/>
      <c r="E11" s="57"/>
    </row>
    <row r="12" spans="1:5" s="14" customFormat="1" x14ac:dyDescent="0.3">
      <c r="A12" s="54" t="s">
        <v>4</v>
      </c>
      <c r="B12" s="55" t="s">
        <v>8</v>
      </c>
      <c r="C12" s="57"/>
      <c r="D12" s="57"/>
      <c r="E12" s="57"/>
    </row>
    <row r="13" spans="1:5" s="14" customFormat="1" x14ac:dyDescent="0.3"/>
    <row r="14" spans="1:5" s="33" customFormat="1" ht="22.2" customHeight="1" x14ac:dyDescent="0.3">
      <c r="A14" s="41" t="s">
        <v>68</v>
      </c>
      <c r="B14" s="41"/>
      <c r="C14" s="51"/>
      <c r="D14" s="52"/>
      <c r="E14" s="53"/>
    </row>
    <row r="15" spans="1:5" x14ac:dyDescent="0.3">
      <c r="A15" s="14"/>
      <c r="B15" s="14"/>
      <c r="C15" s="31" t="s">
        <v>39</v>
      </c>
      <c r="D15" s="31" t="s">
        <v>40</v>
      </c>
      <c r="E15" s="31" t="s">
        <v>41</v>
      </c>
    </row>
    <row r="16" spans="1:5" x14ac:dyDescent="0.3">
      <c r="A16" s="58" t="s">
        <v>37</v>
      </c>
      <c r="B16" s="59"/>
      <c r="C16" s="27">
        <f>SUM(C17:C20)</f>
        <v>0</v>
      </c>
      <c r="D16" s="27">
        <f t="shared" ref="D16:E16" si="0">SUM(D17:D20)</f>
        <v>0</v>
      </c>
      <c r="E16" s="26">
        <f t="shared" si="0"/>
        <v>0</v>
      </c>
    </row>
    <row r="17" spans="1:5" x14ac:dyDescent="0.3">
      <c r="A17" s="16"/>
      <c r="B17" s="17" t="s">
        <v>14</v>
      </c>
      <c r="C17" s="25"/>
      <c r="D17" s="25"/>
      <c r="E17" s="25"/>
    </row>
    <row r="18" spans="1:5" x14ac:dyDescent="0.3">
      <c r="A18" s="16"/>
      <c r="B18" s="17" t="s">
        <v>15</v>
      </c>
      <c r="C18" s="25"/>
      <c r="D18" s="25"/>
      <c r="E18" s="25"/>
    </row>
    <row r="19" spans="1:5" x14ac:dyDescent="0.3">
      <c r="A19" s="16"/>
      <c r="B19" s="17" t="s">
        <v>16</v>
      </c>
      <c r="C19" s="25"/>
      <c r="D19" s="25"/>
      <c r="E19" s="25"/>
    </row>
    <row r="20" spans="1:5" x14ac:dyDescent="0.3">
      <c r="A20" s="16"/>
      <c r="B20" s="17" t="s">
        <v>17</v>
      </c>
      <c r="C20" s="25"/>
      <c r="D20" s="25"/>
      <c r="E20" s="25"/>
    </row>
    <row r="21" spans="1:5" x14ac:dyDescent="0.3">
      <c r="A21" s="58" t="s">
        <v>38</v>
      </c>
      <c r="B21" s="59"/>
      <c r="C21" s="27">
        <f>C22+C25+C26+C27+C28+C29+C40</f>
        <v>0</v>
      </c>
      <c r="D21" s="27">
        <f t="shared" ref="D21:E21" si="1">D22+D25+D26+D27+D28+D29+D40</f>
        <v>0</v>
      </c>
      <c r="E21" s="27">
        <f t="shared" si="1"/>
        <v>0</v>
      </c>
    </row>
    <row r="22" spans="1:5" x14ac:dyDescent="0.3">
      <c r="A22" s="18"/>
      <c r="B22" s="17" t="s">
        <v>18</v>
      </c>
      <c r="C22" s="26">
        <f>C23+C24</f>
        <v>0</v>
      </c>
      <c r="D22" s="26">
        <f t="shared" ref="D22:E22" si="2">D23+D24</f>
        <v>0</v>
      </c>
      <c r="E22" s="26">
        <f t="shared" si="2"/>
        <v>0</v>
      </c>
    </row>
    <row r="23" spans="1:5" x14ac:dyDescent="0.3">
      <c r="A23" s="18"/>
      <c r="B23" s="19" t="s">
        <v>19</v>
      </c>
      <c r="C23" s="25"/>
      <c r="D23" s="25"/>
      <c r="E23" s="25"/>
    </row>
    <row r="24" spans="1:5" x14ac:dyDescent="0.3">
      <c r="A24" s="18"/>
      <c r="B24" s="19" t="s">
        <v>20</v>
      </c>
      <c r="C24" s="25"/>
      <c r="D24" s="25"/>
      <c r="E24" s="25"/>
    </row>
    <row r="25" spans="1:5" x14ac:dyDescent="0.3">
      <c r="A25" s="18"/>
      <c r="B25" s="17" t="s">
        <v>21</v>
      </c>
      <c r="C25" s="25"/>
      <c r="D25" s="25"/>
      <c r="E25" s="25"/>
    </row>
    <row r="26" spans="1:5" x14ac:dyDescent="0.3">
      <c r="A26" s="18"/>
      <c r="B26" s="17" t="s">
        <v>22</v>
      </c>
      <c r="C26" s="25"/>
      <c r="D26" s="25"/>
      <c r="E26" s="25"/>
    </row>
    <row r="27" spans="1:5" x14ac:dyDescent="0.3">
      <c r="A27" s="18"/>
      <c r="B27" s="17" t="s">
        <v>23</v>
      </c>
      <c r="C27" s="25"/>
      <c r="D27" s="25"/>
      <c r="E27" s="25"/>
    </row>
    <row r="28" spans="1:5" x14ac:dyDescent="0.3">
      <c r="A28" s="18"/>
      <c r="B28" s="17" t="s">
        <v>24</v>
      </c>
      <c r="C28" s="25"/>
      <c r="D28" s="25"/>
      <c r="E28" s="25"/>
    </row>
    <row r="29" spans="1:5" x14ac:dyDescent="0.3">
      <c r="A29" s="18"/>
      <c r="B29" s="17" t="s">
        <v>25</v>
      </c>
      <c r="C29" s="26">
        <f>SUM(C30:C39)</f>
        <v>0</v>
      </c>
      <c r="D29" s="26">
        <f t="shared" ref="D29:E29" si="3">SUM(D30:D39)</f>
        <v>0</v>
      </c>
      <c r="E29" s="26">
        <f t="shared" si="3"/>
        <v>0</v>
      </c>
    </row>
    <row r="30" spans="1:5" x14ac:dyDescent="0.3">
      <c r="A30" s="18"/>
      <c r="B30" s="19" t="s">
        <v>26</v>
      </c>
      <c r="C30" s="25"/>
      <c r="D30" s="25"/>
      <c r="E30" s="25"/>
    </row>
    <row r="31" spans="1:5" x14ac:dyDescent="0.3">
      <c r="A31" s="18"/>
      <c r="B31" s="19" t="s">
        <v>27</v>
      </c>
      <c r="C31" s="25"/>
      <c r="D31" s="25"/>
      <c r="E31" s="25"/>
    </row>
    <row r="32" spans="1:5" x14ac:dyDescent="0.3">
      <c r="A32" s="18"/>
      <c r="B32" s="19" t="s">
        <v>28</v>
      </c>
      <c r="C32" s="25"/>
      <c r="D32" s="25"/>
      <c r="E32" s="25"/>
    </row>
    <row r="33" spans="1:9" x14ac:dyDescent="0.3">
      <c r="A33" s="18"/>
      <c r="B33" s="19" t="s">
        <v>29</v>
      </c>
      <c r="C33" s="25"/>
      <c r="D33" s="25"/>
      <c r="E33" s="25"/>
    </row>
    <row r="34" spans="1:9" x14ac:dyDescent="0.3">
      <c r="A34" s="18"/>
      <c r="B34" s="19" t="s">
        <v>30</v>
      </c>
      <c r="C34" s="25"/>
      <c r="D34" s="25"/>
      <c r="E34" s="25"/>
    </row>
    <row r="35" spans="1:9" x14ac:dyDescent="0.3">
      <c r="A35" s="18"/>
      <c r="B35" s="19" t="s">
        <v>31</v>
      </c>
      <c r="C35" s="25"/>
      <c r="D35" s="25"/>
      <c r="E35" s="25"/>
    </row>
    <row r="36" spans="1:9" x14ac:dyDescent="0.3">
      <c r="A36" s="18"/>
      <c r="B36" s="19" t="s">
        <v>32</v>
      </c>
      <c r="C36" s="25"/>
      <c r="D36" s="25"/>
      <c r="E36" s="25"/>
    </row>
    <row r="37" spans="1:9" x14ac:dyDescent="0.3">
      <c r="A37" s="18"/>
      <c r="B37" s="19" t="s">
        <v>33</v>
      </c>
      <c r="C37" s="25"/>
      <c r="D37" s="25"/>
      <c r="E37" s="25"/>
    </row>
    <row r="38" spans="1:9" x14ac:dyDescent="0.3">
      <c r="A38" s="18"/>
      <c r="B38" s="19" t="s">
        <v>34</v>
      </c>
      <c r="C38" s="25"/>
      <c r="D38" s="25"/>
      <c r="E38" s="25"/>
    </row>
    <row r="39" spans="1:9" x14ac:dyDescent="0.3">
      <c r="A39" s="18"/>
      <c r="B39" s="19" t="s">
        <v>35</v>
      </c>
      <c r="C39" s="25">
        <v>0</v>
      </c>
      <c r="D39" s="25"/>
      <c r="E39" s="25"/>
    </row>
    <row r="40" spans="1:9" x14ac:dyDescent="0.3">
      <c r="A40" s="20"/>
      <c r="B40" s="21" t="s">
        <v>36</v>
      </c>
      <c r="C40" s="32"/>
      <c r="D40" s="32"/>
      <c r="E40" s="32"/>
    </row>
    <row r="41" spans="1:9" ht="17.399999999999999" customHeight="1" x14ac:dyDescent="0.3">
      <c r="A41" s="40" t="s">
        <v>70</v>
      </c>
      <c r="B41" s="40"/>
      <c r="C41" s="27">
        <f>C21+C16</f>
        <v>0</v>
      </c>
      <c r="D41" s="27">
        <f>D21+D16</f>
        <v>0</v>
      </c>
      <c r="E41" s="27">
        <f>E21+E16</f>
        <v>0</v>
      </c>
    </row>
    <row r="42" spans="1:9" s="33" customFormat="1" ht="17.399999999999999" customHeight="1" x14ac:dyDescent="0.3">
      <c r="A42" s="42"/>
      <c r="B42" s="43"/>
      <c r="C42" s="43"/>
      <c r="D42" s="43"/>
      <c r="E42" s="43"/>
      <c r="F42" s="11"/>
    </row>
    <row r="43" spans="1:9" s="33" customFormat="1" ht="17.399999999999999" customHeight="1" x14ac:dyDescent="0.3">
      <c r="A43" s="40" t="s">
        <v>71</v>
      </c>
      <c r="B43" s="40"/>
      <c r="C43" s="34"/>
      <c r="D43" s="34"/>
      <c r="E43" s="34"/>
    </row>
    <row r="44" spans="1:9" s="33" customFormat="1" ht="17.399999999999999" customHeight="1" x14ac:dyDescent="0.3"/>
    <row r="45" spans="1:9" ht="22.2" customHeight="1" x14ac:dyDescent="0.3">
      <c r="A45" s="41" t="s">
        <v>67</v>
      </c>
      <c r="B45" s="41"/>
      <c r="C45" s="51"/>
      <c r="D45" s="52"/>
      <c r="E45" s="53"/>
      <c r="H45" s="33"/>
      <c r="I45" s="33"/>
    </row>
    <row r="46" spans="1:9" s="33" customFormat="1" ht="14.4" customHeight="1" x14ac:dyDescent="0.3">
      <c r="C46" s="31" t="s">
        <v>39</v>
      </c>
      <c r="D46" s="31" t="s">
        <v>40</v>
      </c>
      <c r="E46" s="31" t="s">
        <v>41</v>
      </c>
    </row>
    <row r="47" spans="1:9" x14ac:dyDescent="0.3">
      <c r="A47" s="44" t="s">
        <v>56</v>
      </c>
      <c r="B47" s="44"/>
      <c r="C47" s="23">
        <f>'Výše projektové dotace'!B18</f>
        <v>0</v>
      </c>
      <c r="D47" s="23">
        <f>'Výše projektové dotace'!B23</f>
        <v>0</v>
      </c>
      <c r="E47" s="23">
        <f>'Výše projektové dotace'!B28</f>
        <v>0</v>
      </c>
      <c r="H47" s="33"/>
    </row>
    <row r="48" spans="1:9" x14ac:dyDescent="0.3">
      <c r="A48" s="44" t="s">
        <v>57</v>
      </c>
      <c r="B48" s="44"/>
      <c r="C48" s="24"/>
      <c r="D48" s="24"/>
      <c r="E48" s="24"/>
      <c r="H48" s="33"/>
    </row>
    <row r="49" spans="1:8" x14ac:dyDescent="0.3">
      <c r="A49" s="44" t="s">
        <v>58</v>
      </c>
      <c r="B49" s="44"/>
      <c r="C49" s="24"/>
      <c r="D49" s="24"/>
      <c r="E49" s="24"/>
      <c r="H49" s="33"/>
    </row>
    <row r="50" spans="1:8" x14ac:dyDescent="0.3">
      <c r="A50" s="44" t="s">
        <v>59</v>
      </c>
      <c r="B50" s="44"/>
      <c r="C50" s="24"/>
      <c r="D50" s="24"/>
      <c r="E50" s="24"/>
      <c r="H50" s="33"/>
    </row>
    <row r="51" spans="1:8" x14ac:dyDescent="0.3">
      <c r="A51" s="44" t="s">
        <v>62</v>
      </c>
      <c r="B51" s="44"/>
      <c r="C51" s="24"/>
      <c r="D51" s="24"/>
      <c r="E51" s="24"/>
      <c r="H51" s="33"/>
    </row>
    <row r="52" spans="1:8" x14ac:dyDescent="0.3">
      <c r="A52" s="44" t="s">
        <v>63</v>
      </c>
      <c r="B52" s="44"/>
      <c r="C52" s="24"/>
      <c r="D52" s="24"/>
      <c r="E52" s="24"/>
      <c r="H52" s="33"/>
    </row>
    <row r="53" spans="1:8" x14ac:dyDescent="0.3">
      <c r="A53" s="44" t="s">
        <v>60</v>
      </c>
      <c r="B53" s="44"/>
      <c r="C53" s="24"/>
      <c r="D53" s="24"/>
      <c r="E53" s="24"/>
      <c r="H53" s="33"/>
    </row>
    <row r="54" spans="1:8" x14ac:dyDescent="0.3">
      <c r="A54" s="44" t="s">
        <v>64</v>
      </c>
      <c r="B54" s="44"/>
      <c r="C54" s="2"/>
      <c r="D54" s="2"/>
      <c r="E54" s="2"/>
      <c r="H54" s="33"/>
    </row>
    <row r="55" spans="1:8" x14ac:dyDescent="0.3">
      <c r="A55" s="44" t="s">
        <v>61</v>
      </c>
      <c r="B55" s="44"/>
      <c r="C55" s="2"/>
      <c r="D55" s="2"/>
      <c r="E55" s="2"/>
      <c r="H55" s="33"/>
    </row>
    <row r="56" spans="1:8" x14ac:dyDescent="0.3">
      <c r="A56" s="40" t="s">
        <v>72</v>
      </c>
      <c r="B56" s="40"/>
      <c r="C56" s="22">
        <f>SUM(C47:C55)</f>
        <v>0</v>
      </c>
      <c r="D56" s="22">
        <f t="shared" ref="D56:E56" si="4">SUM(D47:D55)</f>
        <v>0</v>
      </c>
      <c r="E56" s="22">
        <f t="shared" si="4"/>
        <v>0</v>
      </c>
      <c r="H56" s="33"/>
    </row>
    <row r="57" spans="1:8" x14ac:dyDescent="0.3">
      <c r="H57" s="33"/>
    </row>
    <row r="58" spans="1:8" x14ac:dyDescent="0.3">
      <c r="H58" s="33"/>
    </row>
    <row r="59" spans="1:8" x14ac:dyDescent="0.3">
      <c r="A59" s="60" t="s">
        <v>73</v>
      </c>
      <c r="B59" s="61"/>
      <c r="C59" s="61"/>
      <c r="D59" s="61"/>
      <c r="E59" s="61"/>
    </row>
    <row r="60" spans="1:8" ht="29.4" customHeight="1" x14ac:dyDescent="0.3">
      <c r="A60" s="37" t="s">
        <v>77</v>
      </c>
      <c r="B60" s="37"/>
      <c r="C60" s="37"/>
      <c r="D60" s="37"/>
      <c r="E60" s="37"/>
    </row>
    <row r="61" spans="1:8" ht="14.4" customHeight="1" x14ac:dyDescent="0.3">
      <c r="A61" s="37" t="s">
        <v>78</v>
      </c>
      <c r="B61" s="37"/>
      <c r="C61" s="37"/>
      <c r="D61" s="37"/>
      <c r="E61" s="37"/>
    </row>
    <row r="62" spans="1:8" x14ac:dyDescent="0.3">
      <c r="A62" s="37" t="s">
        <v>79</v>
      </c>
      <c r="B62" s="37"/>
      <c r="C62" s="37"/>
      <c r="D62" s="37"/>
      <c r="E62" s="37"/>
    </row>
  </sheetData>
  <mergeCells count="30">
    <mergeCell ref="A6:E7"/>
    <mergeCell ref="A52:B52"/>
    <mergeCell ref="A53:B53"/>
    <mergeCell ref="A54:B54"/>
    <mergeCell ref="C14:E14"/>
    <mergeCell ref="A41:B41"/>
    <mergeCell ref="A45:B45"/>
    <mergeCell ref="A9:B9"/>
    <mergeCell ref="C9:E9"/>
    <mergeCell ref="A11:B11"/>
    <mergeCell ref="A12:B12"/>
    <mergeCell ref="C11:E11"/>
    <mergeCell ref="C12:E12"/>
    <mergeCell ref="C45:E45"/>
    <mergeCell ref="A21:B21"/>
    <mergeCell ref="A16:B16"/>
    <mergeCell ref="A14:B14"/>
    <mergeCell ref="A42:E42"/>
    <mergeCell ref="A56:B56"/>
    <mergeCell ref="A47:B47"/>
    <mergeCell ref="A48:B48"/>
    <mergeCell ref="A49:B49"/>
    <mergeCell ref="A50:B50"/>
    <mergeCell ref="A51:B51"/>
    <mergeCell ref="A55:B55"/>
    <mergeCell ref="A60:E60"/>
    <mergeCell ref="A59:E59"/>
    <mergeCell ref="A61:E61"/>
    <mergeCell ref="A62:E62"/>
    <mergeCell ref="A43:B43"/>
  </mergeCells>
  <pageMargins left="0.7" right="0.7" top="0.78740157499999996" bottom="0.78740157499999996" header="0.3" footer="0.3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56CC7F-E35E-4105-9209-55D51D4B0AD2}">
          <x14:formula1>
            <xm:f>List1!$A$4:$A$5</xm:f>
          </x14:formula1>
          <xm:sqref>B12:E12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16A7-8531-46BD-88F3-7ADA87E02518}">
  <dimension ref="A3:G19"/>
  <sheetViews>
    <sheetView workbookViewId="0">
      <selection activeCell="E21" sqref="E21"/>
    </sheetView>
  </sheetViews>
  <sheetFormatPr defaultRowHeight="14.4" x14ac:dyDescent="0.3"/>
  <cols>
    <col min="1" max="1" width="27.77734375" bestFit="1" customWidth="1"/>
    <col min="2" max="2" width="10.77734375" bestFit="1" customWidth="1"/>
    <col min="7" max="7" width="11.21875" bestFit="1" customWidth="1"/>
  </cols>
  <sheetData>
    <row r="3" spans="1:7" x14ac:dyDescent="0.3">
      <c r="B3" t="s">
        <v>9</v>
      </c>
    </row>
    <row r="4" spans="1:7" x14ac:dyDescent="0.3">
      <c r="A4" t="s">
        <v>8</v>
      </c>
    </row>
    <row r="5" spans="1:7" x14ac:dyDescent="0.3">
      <c r="A5" t="s">
        <v>3</v>
      </c>
    </row>
    <row r="8" spans="1:7" x14ac:dyDescent="0.3">
      <c r="G8" t="s">
        <v>0</v>
      </c>
    </row>
    <row r="9" spans="1:7" x14ac:dyDescent="0.3">
      <c r="A9" t="s">
        <v>5</v>
      </c>
    </row>
    <row r="10" spans="1:7" x14ac:dyDescent="0.3">
      <c r="A10" t="s">
        <v>6</v>
      </c>
    </row>
    <row r="11" spans="1:7" x14ac:dyDescent="0.3">
      <c r="A11" t="s">
        <v>7</v>
      </c>
    </row>
    <row r="13" spans="1:7" x14ac:dyDescent="0.3">
      <c r="A13" t="s">
        <v>42</v>
      </c>
      <c r="B13" s="28">
        <v>9800</v>
      </c>
    </row>
    <row r="14" spans="1:7" ht="16.8" x14ac:dyDescent="0.3">
      <c r="A14" s="14" t="s">
        <v>43</v>
      </c>
      <c r="B14" s="28">
        <v>10300</v>
      </c>
      <c r="E14" s="1"/>
    </row>
    <row r="15" spans="1:7" x14ac:dyDescent="0.3">
      <c r="A15" s="14" t="s">
        <v>44</v>
      </c>
      <c r="B15" s="28">
        <v>10500</v>
      </c>
    </row>
    <row r="16" spans="1:7" x14ac:dyDescent="0.3">
      <c r="B16" s="28"/>
    </row>
    <row r="17" spans="1:2" x14ac:dyDescent="0.3">
      <c r="A17" s="14" t="s">
        <v>45</v>
      </c>
      <c r="B17" s="28">
        <v>62000</v>
      </c>
    </row>
    <row r="18" spans="1:2" x14ac:dyDescent="0.3">
      <c r="A18" s="14" t="s">
        <v>46</v>
      </c>
      <c r="B18" s="28">
        <v>63000</v>
      </c>
    </row>
    <row r="19" spans="1:2" x14ac:dyDescent="0.3">
      <c r="A19" s="14" t="s">
        <v>47</v>
      </c>
      <c r="B19" s="28">
        <v>64500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Výše projektové dotace</vt:lpstr>
      <vt:lpstr>Položkový rozpočet</vt:lpstr>
      <vt:lpstr>List1</vt:lpstr>
      <vt:lpstr>azylové_domy_pro_rodiny_s_dětmi</vt:lpstr>
      <vt:lpstr>'Výše projektové dotace'!Oblast_tisku</vt:lpstr>
      <vt:lpstr>sociálně_terapeutické_dílny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Lenka</dc:creator>
  <cp:lastModifiedBy>Sládková Lenka</cp:lastModifiedBy>
  <cp:lastPrinted>2022-10-25T12:30:49Z</cp:lastPrinted>
  <dcterms:created xsi:type="dcterms:W3CDTF">2022-10-20T05:32:50Z</dcterms:created>
  <dcterms:modified xsi:type="dcterms:W3CDTF">2022-11-10T09:55:17Z</dcterms:modified>
</cp:coreProperties>
</file>